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x157\Desktop\"/>
    </mc:Choice>
  </mc:AlternateContent>
  <xr:revisionPtr revIDLastSave="0" documentId="13_ncr:1_{AEDDC835-822C-491B-9A71-C20663CE9C4C}" xr6:coauthVersionLast="47" xr6:coauthVersionMax="47" xr10:uidLastSave="{00000000-0000-0000-0000-000000000000}"/>
  <bookViews>
    <workbookView xWindow="-120" yWindow="-120" windowWidth="38640" windowHeight="21240" xr2:uid="{534AD051-B056-4AC2-B1F9-3A8B9FD121C5}"/>
  </bookViews>
  <sheets>
    <sheet name="Sheet1" sheetId="1" r:id="rId1"/>
  </sheets>
  <definedNames>
    <definedName name="_xlnm.Print_Area" localSheetId="0">Sheet1!$A$1:$I$22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H7" i="1"/>
  <c r="H10" i="1"/>
  <c r="H4" i="1"/>
  <c r="D19" i="1"/>
  <c r="F19" i="1"/>
  <c r="E4" i="1"/>
  <c r="G4" i="1"/>
  <c r="C5" i="1"/>
  <c r="C19" i="1" s="1"/>
  <c r="E5" i="1"/>
  <c r="G5" i="1"/>
  <c r="C6" i="1"/>
  <c r="H6" i="1" s="1"/>
  <c r="E6" i="1"/>
  <c r="E19" i="1" s="1"/>
  <c r="G6" i="1"/>
  <c r="C7" i="1"/>
  <c r="E7" i="1"/>
  <c r="G7" i="1"/>
  <c r="C8" i="1"/>
  <c r="E8" i="1"/>
  <c r="H8" i="1" s="1"/>
  <c r="G8" i="1"/>
  <c r="C9" i="1"/>
  <c r="H9" i="1" s="1"/>
  <c r="E9" i="1"/>
  <c r="G9" i="1"/>
  <c r="C10" i="1"/>
  <c r="E10" i="1"/>
  <c r="G10" i="1"/>
  <c r="C11" i="1"/>
  <c r="H11" i="1" s="1"/>
  <c r="E11" i="1"/>
  <c r="G11" i="1"/>
  <c r="G19" i="1" s="1"/>
  <c r="C12" i="1"/>
  <c r="H12" i="1" s="1"/>
  <c r="E12" i="1"/>
  <c r="G12" i="1"/>
  <c r="C13" i="1"/>
  <c r="H13" i="1" s="1"/>
  <c r="E13" i="1"/>
  <c r="G13" i="1"/>
  <c r="C14" i="1"/>
  <c r="E14" i="1"/>
  <c r="G14" i="1"/>
  <c r="C15" i="1"/>
  <c r="E15" i="1"/>
  <c r="G15" i="1"/>
  <c r="C16" i="1"/>
  <c r="E16" i="1"/>
  <c r="G16" i="1"/>
  <c r="C17" i="1"/>
  <c r="E17" i="1"/>
  <c r="G17" i="1"/>
  <c r="C18" i="1"/>
  <c r="E18" i="1"/>
  <c r="G18" i="1"/>
  <c r="B19" i="1"/>
  <c r="H5" i="1" l="1"/>
  <c r="H19" i="1" s="1"/>
</calcChain>
</file>

<file path=xl/sharedStrings.xml><?xml version="1.0" encoding="utf-8"?>
<sst xmlns="http://schemas.openxmlformats.org/spreadsheetml/2006/main" count="22" uniqueCount="18">
  <si>
    <t>Total</t>
  </si>
  <si>
    <t>PC-002</t>
  </si>
  <si>
    <t>PC-003</t>
  </si>
  <si>
    <t>PC-006</t>
  </si>
  <si>
    <t>PC-007</t>
  </si>
  <si>
    <t>PC-009</t>
  </si>
  <si>
    <t>PC-015</t>
  </si>
  <si>
    <t>PC-016</t>
  </si>
  <si>
    <t>PC-017</t>
  </si>
  <si>
    <t>PC-018</t>
  </si>
  <si>
    <t>PC-020</t>
  </si>
  <si>
    <t>PC-025</t>
  </si>
  <si>
    <t>PC-033</t>
  </si>
  <si>
    <t>PC-034</t>
  </si>
  <si>
    <t>PC-035</t>
  </si>
  <si>
    <t>PC-036</t>
  </si>
  <si>
    <t>Pacifica Fee Tracker</t>
  </si>
  <si>
    <t>To calculate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</si>
</sst>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ourier New"/>
      <family val="3"/>
    </font>
    <font>
      <i/>
      <sz val="11"/>
      <color theme="1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8" fontId="0" fillId="0" borderId="0" xfId="0" applyNumberFormat="1"/>
    <xf numFmtId="0" fontId="1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3" fillId="2" borderId="0" xfId="0" applyFont="1" applyFill="1"/>
    <xf numFmtId="8" fontId="3" fillId="2" borderId="0" xfId="0" applyNumberFormat="1" applyFont="1" applyFill="1"/>
    <xf numFmtId="0" fontId="2" fillId="2" borderId="2" xfId="0" applyFont="1" applyFill="1" applyBorder="1"/>
    <xf numFmtId="8" fontId="2" fillId="2" borderId="3" xfId="0" applyNumberFormat="1" applyFont="1" applyFill="1" applyBorder="1"/>
    <xf numFmtId="8" fontId="2" fillId="2" borderId="4" xfId="0" applyNumberFormat="1" applyFont="1" applyFill="1" applyBorder="1"/>
    <xf numFmtId="8" fontId="0" fillId="2" borderId="0" xfId="0" applyNumberFormat="1" applyFill="1"/>
    <xf numFmtId="8" fontId="4" fillId="3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2CD76-3186-4BEE-BEA2-C184720DE98D}">
  <sheetPr>
    <pageSetUpPr fitToPage="1"/>
  </sheetPr>
  <dimension ref="A1:O22"/>
  <sheetViews>
    <sheetView tabSelected="1" workbookViewId="0">
      <selection activeCell="I1" sqref="I1"/>
    </sheetView>
  </sheetViews>
  <sheetFormatPr defaultColWidth="0" defaultRowHeight="14.4" zeroHeight="1" x14ac:dyDescent="0.3"/>
  <cols>
    <col min="1" max="1" width="12.77734375" customWidth="1"/>
    <col min="2" max="2" width="13.5546875" hidden="1" customWidth="1"/>
    <col min="3" max="3" width="21.88671875" customWidth="1"/>
    <col min="4" max="4" width="21.88671875" hidden="1" customWidth="1"/>
    <col min="5" max="5" width="21.88671875" customWidth="1"/>
    <col min="6" max="6" width="21.88671875" hidden="1" customWidth="1"/>
    <col min="7" max="7" width="21.88671875" customWidth="1"/>
    <col min="8" max="8" width="20.33203125" customWidth="1"/>
    <col min="9" max="9" width="13.5546875" bestFit="1" customWidth="1"/>
    <col min="10" max="10" width="8.88671875" hidden="1"/>
    <col min="11" max="11" width="17.33203125" hidden="1"/>
    <col min="12" max="12" width="15.77734375" hidden="1"/>
    <col min="13" max="14" width="8.88671875" hidden="1"/>
    <col min="15" max="15" width="34.77734375" hidden="1"/>
    <col min="16" max="16384" width="8.88671875" hidden="1"/>
  </cols>
  <sheetData>
    <row r="1" spans="1:12" ht="21.6" x14ac:dyDescent="0.45">
      <c r="A1" s="2" t="s">
        <v>16</v>
      </c>
      <c r="B1" s="3"/>
      <c r="C1" s="3"/>
      <c r="D1" s="3"/>
      <c r="E1" s="3"/>
      <c r="F1" s="3"/>
      <c r="G1" s="3"/>
      <c r="H1" s="3"/>
      <c r="I1" s="3"/>
    </row>
    <row r="2" spans="1:12" x14ac:dyDescent="0.3">
      <c r="A2" s="3"/>
      <c r="B2" s="3"/>
      <c r="C2" s="3"/>
      <c r="D2" s="3"/>
      <c r="E2" s="3"/>
      <c r="F2" s="3"/>
      <c r="G2" s="3"/>
      <c r="H2" s="3"/>
      <c r="I2" s="3"/>
    </row>
    <row r="3" spans="1:12" ht="21.6" x14ac:dyDescent="0.45">
      <c r="A3" s="2"/>
      <c r="B3" s="3"/>
      <c r="C3" s="4">
        <v>2019</v>
      </c>
      <c r="D3" s="3"/>
      <c r="E3" s="4">
        <v>2020</v>
      </c>
      <c r="F3" s="3"/>
      <c r="G3" s="4">
        <v>2021</v>
      </c>
      <c r="H3" s="4" t="s">
        <v>0</v>
      </c>
      <c r="I3" s="5"/>
    </row>
    <row r="4" spans="1:12" x14ac:dyDescent="0.3">
      <c r="A4" s="5" t="s">
        <v>1</v>
      </c>
      <c r="B4" s="5">
        <v>2435000</v>
      </c>
      <c r="C4" s="6">
        <f>B4*0.3*0.1</f>
        <v>73050</v>
      </c>
      <c r="D4" s="6">
        <v>5195000</v>
      </c>
      <c r="E4" s="6">
        <f t="shared" ref="E4:E18" si="0">D4*0.3*0.1</f>
        <v>155850</v>
      </c>
      <c r="F4" s="6">
        <v>3980000</v>
      </c>
      <c r="G4" s="6">
        <f t="shared" ref="G4:G18" si="1">F4*0.3*0.1</f>
        <v>119400</v>
      </c>
      <c r="H4" s="6">
        <f>C4+E4+G4</f>
        <v>348300</v>
      </c>
      <c r="I4" s="5"/>
      <c r="K4" s="1"/>
      <c r="L4" s="1"/>
    </row>
    <row r="5" spans="1:12" x14ac:dyDescent="0.3">
      <c r="A5" s="5" t="s">
        <v>2</v>
      </c>
      <c r="B5" s="5">
        <v>1125000</v>
      </c>
      <c r="C5" s="6">
        <f t="shared" ref="C5:C18" si="2">B5*0.3*0.1</f>
        <v>33750</v>
      </c>
      <c r="D5" s="6">
        <v>4115000</v>
      </c>
      <c r="E5" s="6">
        <f t="shared" si="0"/>
        <v>123450</v>
      </c>
      <c r="F5" s="6">
        <v>2920000</v>
      </c>
      <c r="G5" s="6">
        <f t="shared" si="1"/>
        <v>87600</v>
      </c>
      <c r="H5" s="6">
        <f t="shared" ref="H5:H13" si="3">C5+E5+G5</f>
        <v>244800</v>
      </c>
      <c r="I5" s="5"/>
      <c r="K5" s="1"/>
      <c r="L5" s="1"/>
    </row>
    <row r="6" spans="1:12" x14ac:dyDescent="0.3">
      <c r="A6" s="5" t="s">
        <v>3</v>
      </c>
      <c r="B6" s="5">
        <v>0</v>
      </c>
      <c r="C6" s="6">
        <f t="shared" si="2"/>
        <v>0</v>
      </c>
      <c r="D6" s="6">
        <v>0</v>
      </c>
      <c r="E6" s="6">
        <f t="shared" si="0"/>
        <v>0</v>
      </c>
      <c r="F6" s="6">
        <v>8700000</v>
      </c>
      <c r="G6" s="6">
        <f t="shared" si="1"/>
        <v>261000</v>
      </c>
      <c r="H6" s="6">
        <f t="shared" si="3"/>
        <v>261000</v>
      </c>
      <c r="I6" s="5"/>
      <c r="K6" s="1"/>
      <c r="L6" s="1"/>
    </row>
    <row r="7" spans="1:12" x14ac:dyDescent="0.3">
      <c r="A7" s="5" t="s">
        <v>4</v>
      </c>
      <c r="B7" s="5">
        <v>2985000</v>
      </c>
      <c r="C7" s="6">
        <f t="shared" si="2"/>
        <v>89550</v>
      </c>
      <c r="D7" s="6">
        <v>3035000</v>
      </c>
      <c r="E7" s="6">
        <f t="shared" si="0"/>
        <v>91050</v>
      </c>
      <c r="F7" s="6">
        <v>5845000</v>
      </c>
      <c r="G7" s="6">
        <f t="shared" si="1"/>
        <v>175350</v>
      </c>
      <c r="H7" s="6">
        <f t="shared" si="3"/>
        <v>355950</v>
      </c>
      <c r="I7" s="5"/>
      <c r="K7" s="1"/>
      <c r="L7" s="1"/>
    </row>
    <row r="8" spans="1:12" x14ac:dyDescent="0.3">
      <c r="A8" s="5" t="s">
        <v>5</v>
      </c>
      <c r="B8" s="5">
        <v>3370000</v>
      </c>
      <c r="C8" s="6">
        <f t="shared" si="2"/>
        <v>101100</v>
      </c>
      <c r="D8" s="6">
        <v>9614000</v>
      </c>
      <c r="E8" s="6">
        <f t="shared" si="0"/>
        <v>288420</v>
      </c>
      <c r="F8" s="6">
        <v>3370000</v>
      </c>
      <c r="G8" s="6">
        <f t="shared" si="1"/>
        <v>101100</v>
      </c>
      <c r="H8" s="6">
        <f t="shared" si="3"/>
        <v>490620</v>
      </c>
      <c r="I8" s="5"/>
      <c r="K8" s="1"/>
      <c r="L8" s="1"/>
    </row>
    <row r="9" spans="1:12" x14ac:dyDescent="0.3">
      <c r="A9" s="5" t="s">
        <v>6</v>
      </c>
      <c r="B9" s="5">
        <v>2050000</v>
      </c>
      <c r="C9" s="6">
        <f t="shared" si="2"/>
        <v>61500</v>
      </c>
      <c r="D9" s="6">
        <v>2585000</v>
      </c>
      <c r="E9" s="6">
        <f t="shared" si="0"/>
        <v>77550</v>
      </c>
      <c r="F9" s="6">
        <v>2645000</v>
      </c>
      <c r="G9" s="6">
        <f t="shared" si="1"/>
        <v>79350</v>
      </c>
      <c r="H9" s="6">
        <f t="shared" si="3"/>
        <v>218400</v>
      </c>
      <c r="I9" s="5"/>
      <c r="K9" s="1"/>
      <c r="L9" s="1"/>
    </row>
    <row r="10" spans="1:12" x14ac:dyDescent="0.3">
      <c r="A10" s="5" t="s">
        <v>7</v>
      </c>
      <c r="B10" s="5">
        <v>585000</v>
      </c>
      <c r="C10" s="6">
        <f t="shared" si="2"/>
        <v>17550</v>
      </c>
      <c r="D10" s="6">
        <v>3565000</v>
      </c>
      <c r="E10" s="6">
        <f t="shared" si="0"/>
        <v>106950</v>
      </c>
      <c r="F10" s="6">
        <v>5500000</v>
      </c>
      <c r="G10" s="6">
        <f t="shared" si="1"/>
        <v>165000</v>
      </c>
      <c r="H10" s="6">
        <f t="shared" si="3"/>
        <v>289500</v>
      </c>
      <c r="I10" s="5"/>
      <c r="K10" s="1"/>
      <c r="L10" s="1"/>
    </row>
    <row r="11" spans="1:12" x14ac:dyDescent="0.3">
      <c r="A11" s="5" t="s">
        <v>8</v>
      </c>
      <c r="B11" s="5">
        <v>3224000</v>
      </c>
      <c r="C11" s="6">
        <f t="shared" si="2"/>
        <v>96720</v>
      </c>
      <c r="D11" s="6">
        <v>5197000</v>
      </c>
      <c r="E11" s="6">
        <f t="shared" si="0"/>
        <v>155910</v>
      </c>
      <c r="F11" s="6">
        <v>1499000</v>
      </c>
      <c r="G11" s="6">
        <f t="shared" si="1"/>
        <v>44970</v>
      </c>
      <c r="H11" s="6">
        <f t="shared" si="3"/>
        <v>297600</v>
      </c>
      <c r="I11" s="5"/>
      <c r="K11" s="1"/>
      <c r="L11" s="1"/>
    </row>
    <row r="12" spans="1:12" x14ac:dyDescent="0.3">
      <c r="A12" s="5" t="s">
        <v>9</v>
      </c>
      <c r="B12" s="5">
        <v>2258333</v>
      </c>
      <c r="C12" s="6">
        <f t="shared" si="2"/>
        <v>67749.990000000005</v>
      </c>
      <c r="D12" s="6">
        <v>5776667</v>
      </c>
      <c r="E12" s="6">
        <f t="shared" si="0"/>
        <v>173300.01</v>
      </c>
      <c r="F12" s="6">
        <v>1590000</v>
      </c>
      <c r="G12" s="6">
        <f t="shared" si="1"/>
        <v>47700</v>
      </c>
      <c r="H12" s="6">
        <f t="shared" si="3"/>
        <v>288750</v>
      </c>
      <c r="I12" s="5"/>
      <c r="K12" s="1"/>
      <c r="L12" s="1"/>
    </row>
    <row r="13" spans="1:12" x14ac:dyDescent="0.3">
      <c r="A13" s="5" t="s">
        <v>10</v>
      </c>
      <c r="B13" s="5">
        <v>2700000</v>
      </c>
      <c r="C13" s="6">
        <f t="shared" si="2"/>
        <v>81000</v>
      </c>
      <c r="D13" s="6">
        <v>350000</v>
      </c>
      <c r="E13" s="6">
        <f t="shared" si="0"/>
        <v>10500</v>
      </c>
      <c r="F13" s="6">
        <v>1450000</v>
      </c>
      <c r="G13" s="6">
        <f t="shared" si="1"/>
        <v>43500</v>
      </c>
      <c r="H13" s="6">
        <f t="shared" si="3"/>
        <v>135000</v>
      </c>
      <c r="I13" s="5"/>
      <c r="K13" s="1"/>
      <c r="L13" s="1"/>
    </row>
    <row r="14" spans="1:12" x14ac:dyDescent="0.3">
      <c r="A14" s="5" t="s">
        <v>11</v>
      </c>
      <c r="B14" s="5">
        <v>0</v>
      </c>
      <c r="C14" s="6">
        <f t="shared" si="2"/>
        <v>0</v>
      </c>
      <c r="D14" s="6"/>
      <c r="E14" s="6">
        <f t="shared" si="0"/>
        <v>0</v>
      </c>
      <c r="F14" s="6">
        <v>0</v>
      </c>
      <c r="G14" s="6">
        <f t="shared" si="1"/>
        <v>0</v>
      </c>
      <c r="H14" s="11" t="s">
        <v>17</v>
      </c>
      <c r="I14" s="5"/>
      <c r="K14" s="1"/>
      <c r="L14" s="1"/>
    </row>
    <row r="15" spans="1:12" x14ac:dyDescent="0.3">
      <c r="A15" s="5" t="s">
        <v>12</v>
      </c>
      <c r="B15" s="5">
        <v>0</v>
      </c>
      <c r="C15" s="6">
        <f t="shared" si="2"/>
        <v>0</v>
      </c>
      <c r="D15" s="6"/>
      <c r="E15" s="6">
        <f t="shared" si="0"/>
        <v>0</v>
      </c>
      <c r="F15" s="6">
        <v>0</v>
      </c>
      <c r="G15" s="6">
        <f t="shared" si="1"/>
        <v>0</v>
      </c>
      <c r="H15" s="11" t="s">
        <v>17</v>
      </c>
      <c r="I15" s="5"/>
      <c r="K15" s="1"/>
      <c r="L15" s="1"/>
    </row>
    <row r="16" spans="1:12" x14ac:dyDescent="0.3">
      <c r="A16" s="5" t="s">
        <v>13</v>
      </c>
      <c r="B16" s="5">
        <v>0</v>
      </c>
      <c r="C16" s="6">
        <f t="shared" si="2"/>
        <v>0</v>
      </c>
      <c r="D16" s="6"/>
      <c r="E16" s="6">
        <f t="shared" si="0"/>
        <v>0</v>
      </c>
      <c r="F16" s="6">
        <v>0</v>
      </c>
      <c r="G16" s="6">
        <f t="shared" si="1"/>
        <v>0</v>
      </c>
      <c r="H16" s="11" t="s">
        <v>17</v>
      </c>
      <c r="I16" s="5"/>
    </row>
    <row r="17" spans="1:12" x14ac:dyDescent="0.3">
      <c r="A17" s="5" t="s">
        <v>14</v>
      </c>
      <c r="B17" s="5">
        <v>0</v>
      </c>
      <c r="C17" s="6">
        <f t="shared" si="2"/>
        <v>0</v>
      </c>
      <c r="D17" s="6"/>
      <c r="E17" s="6">
        <f t="shared" si="0"/>
        <v>0</v>
      </c>
      <c r="F17" s="6">
        <v>0</v>
      </c>
      <c r="G17" s="6">
        <f t="shared" si="1"/>
        <v>0</v>
      </c>
      <c r="H17" s="11" t="s">
        <v>17</v>
      </c>
      <c r="I17" s="5"/>
    </row>
    <row r="18" spans="1:12" x14ac:dyDescent="0.3">
      <c r="A18" s="5" t="s">
        <v>15</v>
      </c>
      <c r="B18" s="5">
        <v>0</v>
      </c>
      <c r="C18" s="6">
        <f t="shared" si="2"/>
        <v>0</v>
      </c>
      <c r="D18" s="6"/>
      <c r="E18" s="6">
        <f t="shared" si="0"/>
        <v>0</v>
      </c>
      <c r="F18" s="6">
        <v>0</v>
      </c>
      <c r="G18" s="6">
        <f t="shared" si="1"/>
        <v>0</v>
      </c>
      <c r="H18" s="11" t="s">
        <v>17</v>
      </c>
      <c r="I18" s="5"/>
      <c r="K18" s="1"/>
      <c r="L18" s="1"/>
    </row>
    <row r="19" spans="1:12" ht="15" thickBot="1" x14ac:dyDescent="0.35">
      <c r="A19" s="5"/>
      <c r="B19" s="7">
        <f>SUM(B4:B13)</f>
        <v>20732333</v>
      </c>
      <c r="C19" s="8">
        <f>SUM(C4:C18)</f>
        <v>621969.99</v>
      </c>
      <c r="D19" s="8">
        <f t="shared" ref="D19:G19" si="4">SUM(D4:D18)</f>
        <v>39432667</v>
      </c>
      <c r="E19" s="8">
        <f t="shared" si="4"/>
        <v>1182980.01</v>
      </c>
      <c r="F19" s="8">
        <f t="shared" si="4"/>
        <v>37499000</v>
      </c>
      <c r="G19" s="8">
        <f t="shared" si="4"/>
        <v>1124970</v>
      </c>
      <c r="H19" s="9">
        <f>SUM(H4:H13)</f>
        <v>2929920</v>
      </c>
      <c r="I19" s="5"/>
      <c r="K19" s="1"/>
      <c r="L19" s="1"/>
    </row>
    <row r="20" spans="1:12" ht="15" thickTop="1" x14ac:dyDescent="0.3">
      <c r="A20" s="5"/>
      <c r="B20" s="5"/>
      <c r="C20" s="5"/>
      <c r="D20" s="5"/>
      <c r="E20" s="5"/>
      <c r="F20" s="5"/>
      <c r="G20" s="5"/>
      <c r="H20" s="5"/>
      <c r="I20" s="5"/>
      <c r="K20" s="1"/>
      <c r="L20" s="1"/>
    </row>
    <row r="21" spans="1:12" x14ac:dyDescent="0.3">
      <c r="A21" s="5"/>
      <c r="B21" s="5"/>
      <c r="C21" s="5"/>
      <c r="D21" s="5"/>
      <c r="E21" s="5"/>
      <c r="F21" s="5"/>
      <c r="G21" s="5"/>
      <c r="H21" s="5"/>
      <c r="I21" s="5"/>
      <c r="K21" s="1"/>
      <c r="L21" s="1"/>
    </row>
    <row r="22" spans="1:12" x14ac:dyDescent="0.3">
      <c r="A22" s="5"/>
      <c r="B22" s="10"/>
      <c r="C22" s="10"/>
      <c r="D22" s="10"/>
      <c r="E22" s="10"/>
      <c r="F22" s="10"/>
      <c r="G22" s="10"/>
      <c r="H22" s="10"/>
      <c r="I22" s="10"/>
      <c r="K22" s="1"/>
      <c r="L22" s="1"/>
    </row>
  </sheetData>
  <pageMargins left="0.7" right="0.7" top="0.75" bottom="0.75" header="0.3" footer="0.3"/>
  <pageSetup scale="80" orientation="portrait" r:id="rId1"/>
  <headerFooter differentFirst="1">
    <oddHeader>&amp;R 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Murphy, Garreth</dc:creator>
  <cp:keywords>SecurityClassificationLevel - UNCLASSIFIED, Creator - Murphy, Garreth (he/him), EventDateandTime - 2023-07-15 at 11:09:41 AM, EventDateandTime - 2023-07-15 at 11:10:25 AM</cp:keywords>
  <cp:lastModifiedBy>Murphy, Garreth</cp:lastModifiedBy>
  <cp:lastPrinted>2023-07-15T15:07:12Z</cp:lastPrinted>
  <dcterms:created xsi:type="dcterms:W3CDTF">2023-07-15T15:02:05Z</dcterms:created>
  <dcterms:modified xsi:type="dcterms:W3CDTF">2023-07-15T15:10:25Z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b489fc23-6c5f-472c-8083-bd2e9ce2a3b1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NO</vt:lpwstr>
  </property>
</Properties>
</file>